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ldis/Documents/OpenKART/REZULTATI/STATS-TABULAS/"/>
    </mc:Choice>
  </mc:AlternateContent>
  <xr:revisionPtr revIDLastSave="0" documentId="13_ncr:1_{2B7EE47D-C70C-DC4B-86EB-D5F9B0C28350}" xr6:coauthVersionLast="45" xr6:coauthVersionMax="45" xr10:uidLastSave="{00000000-0000-0000-0000-000000000000}"/>
  <workbookProtection lockWindows="1"/>
  <bookViews>
    <workbookView xWindow="0" yWindow="0" windowWidth="28800" windowHeight="18000" tabRatio="988" activeTab="1" xr2:uid="{00000000-000D-0000-FFFF-FFFF00000000}"/>
  </bookViews>
  <sheets>
    <sheet name="CHAMP" sheetId="6" r:id="rId1"/>
    <sheet name="CC" sheetId="5" r:id="rId2"/>
  </sheets>
  <calcPr calcId="191029"/>
</workbook>
</file>

<file path=xl/calcChain.xml><?xml version="1.0" encoding="utf-8"?>
<calcChain xmlns="http://schemas.openxmlformats.org/spreadsheetml/2006/main">
  <c r="S28" i="6" l="1"/>
  <c r="S27" i="6"/>
  <c r="S26" i="6"/>
  <c r="S25" i="6"/>
  <c r="T25" i="6" s="1"/>
  <c r="C25" i="6" s="1"/>
  <c r="S24" i="6"/>
  <c r="S23" i="6"/>
  <c r="S22" i="6"/>
  <c r="V19" i="6"/>
  <c r="C19" i="6"/>
  <c r="V18" i="6"/>
  <c r="C18" i="6"/>
  <c r="V17" i="6"/>
  <c r="C17" i="6"/>
  <c r="V16" i="6"/>
  <c r="C16" i="6"/>
  <c r="V15" i="6"/>
  <c r="C15" i="6"/>
  <c r="V14" i="6"/>
  <c r="C14" i="6"/>
  <c r="V13" i="6"/>
  <c r="C13" i="6"/>
  <c r="V10" i="6"/>
  <c r="C10" i="6"/>
  <c r="V9" i="6"/>
  <c r="C9" i="6"/>
  <c r="V8" i="6"/>
  <c r="C8" i="6"/>
  <c r="V7" i="6"/>
  <c r="C7" i="6"/>
  <c r="V6" i="6"/>
  <c r="U6" i="6"/>
  <c r="C6" i="6" s="1"/>
  <c r="V5" i="6"/>
  <c r="C5" i="6"/>
  <c r="V4" i="6"/>
  <c r="C4" i="6"/>
  <c r="S27" i="5"/>
  <c r="T27" i="5" s="1"/>
  <c r="S28" i="5"/>
  <c r="T28" i="5" s="1"/>
  <c r="S29" i="5"/>
  <c r="T29" i="5" s="1"/>
  <c r="V29" i="5" s="1"/>
  <c r="S30" i="5"/>
  <c r="T30" i="5"/>
  <c r="S31" i="5"/>
  <c r="T31" i="5" s="1"/>
  <c r="S32" i="5"/>
  <c r="T32" i="5" s="1"/>
  <c r="S33" i="5"/>
  <c r="T33" i="5" s="1"/>
  <c r="S34" i="5"/>
  <c r="T34" i="5" s="1"/>
  <c r="V34" i="5" s="1"/>
  <c r="S26" i="5"/>
  <c r="T26" i="5" s="1"/>
  <c r="V26" i="5" s="1"/>
  <c r="U32" i="5"/>
  <c r="U28" i="5"/>
  <c r="U16" i="5"/>
  <c r="U27" i="5" s="1"/>
  <c r="U17" i="5"/>
  <c r="U18" i="5"/>
  <c r="U29" i="5" s="1"/>
  <c r="U19" i="5"/>
  <c r="C19" i="5" s="1"/>
  <c r="U20" i="5"/>
  <c r="U31" i="5" s="1"/>
  <c r="U21" i="5"/>
  <c r="U22" i="5"/>
  <c r="U33" i="5" s="1"/>
  <c r="U23" i="5"/>
  <c r="C23" i="5" s="1"/>
  <c r="U15" i="5"/>
  <c r="U26" i="5" s="1"/>
  <c r="V23" i="5"/>
  <c r="V22" i="5"/>
  <c r="V21" i="5"/>
  <c r="C21" i="5"/>
  <c r="V20" i="5"/>
  <c r="V19" i="5"/>
  <c r="V18" i="5"/>
  <c r="C18" i="5"/>
  <c r="V17" i="5"/>
  <c r="C17" i="5"/>
  <c r="V16" i="5"/>
  <c r="C16" i="5"/>
  <c r="V9" i="5"/>
  <c r="V10" i="5"/>
  <c r="V12" i="5"/>
  <c r="V11" i="5"/>
  <c r="C11" i="5"/>
  <c r="C12" i="5"/>
  <c r="C10" i="5"/>
  <c r="C9" i="5"/>
  <c r="V8" i="5"/>
  <c r="V7" i="5"/>
  <c r="V6" i="5"/>
  <c r="V5" i="5"/>
  <c r="V15" i="5"/>
  <c r="V4" i="5"/>
  <c r="C4" i="5"/>
  <c r="C8" i="5"/>
  <c r="C7" i="5"/>
  <c r="C6" i="5"/>
  <c r="C5" i="5"/>
  <c r="U34" i="5" l="1"/>
  <c r="C15" i="5"/>
  <c r="U30" i="5"/>
  <c r="C28" i="5"/>
  <c r="C23" i="6"/>
  <c r="C27" i="6"/>
  <c r="T23" i="6"/>
  <c r="V23" i="6" s="1"/>
  <c r="T27" i="6"/>
  <c r="V27" i="6" s="1"/>
  <c r="C28" i="6"/>
  <c r="C22" i="6"/>
  <c r="T22" i="6"/>
  <c r="V22" i="6" s="1"/>
  <c r="T24" i="6"/>
  <c r="V24" i="6" s="1"/>
  <c r="T26" i="6"/>
  <c r="V26" i="6" s="1"/>
  <c r="T28" i="6"/>
  <c r="V28" i="6" s="1"/>
  <c r="V25" i="6"/>
  <c r="C20" i="5"/>
  <c r="C22" i="5"/>
  <c r="C31" i="5"/>
  <c r="C34" i="5"/>
  <c r="V28" i="5"/>
  <c r="V30" i="5"/>
  <c r="V33" i="5"/>
  <c r="C33" i="5"/>
  <c r="C27" i="5"/>
  <c r="V27" i="5"/>
  <c r="C29" i="5"/>
  <c r="V32" i="5"/>
  <c r="C30" i="5"/>
  <c r="V31" i="5"/>
  <c r="C32" i="5"/>
  <c r="C26" i="5"/>
  <c r="C26" i="6" l="1"/>
  <c r="C24" i="6"/>
</calcChain>
</file>

<file path=xl/sharedStrings.xml><?xml version="1.0" encoding="utf-8"?>
<sst xmlns="http://schemas.openxmlformats.org/spreadsheetml/2006/main" count="228" uniqueCount="50">
  <si>
    <t>-</t>
  </si>
  <si>
    <t>Grāvītis</t>
  </si>
  <si>
    <t>BONUS</t>
  </si>
  <si>
    <t>Lapinieks</t>
  </si>
  <si>
    <t>Zalmans</t>
  </si>
  <si>
    <t>Cīrulis</t>
  </si>
  <si>
    <t>Sproģis</t>
  </si>
  <si>
    <t>Šmits</t>
  </si>
  <si>
    <t>Skromovas</t>
  </si>
  <si>
    <t>min</t>
  </si>
  <si>
    <t>24</t>
  </si>
  <si>
    <t>26</t>
  </si>
  <si>
    <t>14</t>
  </si>
  <si>
    <t>27</t>
  </si>
  <si>
    <t>0</t>
  </si>
  <si>
    <t>21</t>
  </si>
  <si>
    <t>11</t>
  </si>
  <si>
    <t>6</t>
  </si>
  <si>
    <t>19</t>
  </si>
  <si>
    <t>42</t>
  </si>
  <si>
    <t>41</t>
  </si>
  <si>
    <t>31</t>
  </si>
  <si>
    <t>34</t>
  </si>
  <si>
    <t>35</t>
  </si>
  <si>
    <t>22</t>
  </si>
  <si>
    <t>17</t>
  </si>
  <si>
    <t>28</t>
  </si>
  <si>
    <t>PUNKTI ŠOBRĪD</t>
  </si>
  <si>
    <t>Dzenis</t>
  </si>
  <si>
    <t>Moskals</t>
  </si>
  <si>
    <t>Valujevs</t>
  </si>
  <si>
    <t>Švaglis</t>
  </si>
  <si>
    <t>1</t>
  </si>
  <si>
    <t>12</t>
  </si>
  <si>
    <t>20</t>
  </si>
  <si>
    <t>15</t>
  </si>
  <si>
    <t>8</t>
  </si>
  <si>
    <t>13</t>
  </si>
  <si>
    <t>Kornis</t>
  </si>
  <si>
    <t>Caune</t>
  </si>
  <si>
    <t>Dripe</t>
  </si>
  <si>
    <t>Plešs</t>
  </si>
  <si>
    <t>4</t>
  </si>
  <si>
    <t>7</t>
  </si>
  <si>
    <t>2</t>
  </si>
  <si>
    <t>3</t>
  </si>
  <si>
    <t>5</t>
  </si>
  <si>
    <t>16</t>
  </si>
  <si>
    <t>JA ATKĀRTO LABĀKO REZULTĀTU</t>
  </si>
  <si>
    <t>JA MAX IESPĒJAMIE PUNKTI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</si>
</sst>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\."/>
  </numFmts>
  <fonts count="2" x14ac:knownFonts="1">
    <font>
      <sz val="10"/>
      <name val="Arial"/>
      <family val="2"/>
      <charset val="1"/>
    </font>
    <font>
      <sz val="10"/>
      <name val="Roboto Condensed Ligh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quotePrefix="1" applyFont="1" applyFill="1" applyAlignment="1">
      <alignment horizontal="center"/>
    </xf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166" fontId="0" fillId="0" borderId="0" xfId="0" applyNumberFormat="1"/>
    <xf numFmtId="0" fontId="1" fillId="3" borderId="0" xfId="0" applyFont="1" applyFill="1" applyAlignment="1">
      <alignment horizontal="center"/>
    </xf>
    <xf numFmtId="0" fontId="1" fillId="3" borderId="0" xfId="0" quotePrefix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quotePrefix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823B2-298D-884E-B008-C2CFE4B00C85}">
  <dimension ref="A3:X28"/>
  <sheetViews>
    <sheetView windowProtection="1" topLeftCell="A15" zoomScale="140" workbookViewId="0">
      <selection activeCell="A29" sqref="A29:XFD63"/>
    </sheetView>
  </sheetViews>
  <sheetFormatPr baseColWidth="10" defaultRowHeight="14" x14ac:dyDescent="0.2"/>
  <cols>
    <col min="1" max="1" width="3.6640625" style="4" customWidth="1"/>
    <col min="2" max="2" width="14.1640625" style="1" customWidth="1"/>
    <col min="3" max="3" width="6.83203125" style="2" customWidth="1"/>
    <col min="4" max="20" width="4.1640625" style="2" customWidth="1"/>
    <col min="21" max="21" width="6" style="2" customWidth="1"/>
    <col min="22" max="22" width="5.83203125" style="2" customWidth="1"/>
    <col min="23" max="23" width="10.83203125" style="1"/>
    <col min="24" max="24" width="10.83203125" style="2"/>
    <col min="25" max="16384" width="10.83203125" style="1"/>
  </cols>
  <sheetData>
    <row r="3" spans="1:22" x14ac:dyDescent="0.2">
      <c r="A3" s="1" t="s">
        <v>27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 t="s">
        <v>2</v>
      </c>
      <c r="V3" s="2" t="s">
        <v>9</v>
      </c>
    </row>
    <row r="4" spans="1:22" x14ac:dyDescent="0.2">
      <c r="A4" s="5">
        <v>1</v>
      </c>
      <c r="B4" s="1" t="s">
        <v>3</v>
      </c>
      <c r="C4" s="2">
        <f>SUM(D4:U4)</f>
        <v>645</v>
      </c>
      <c r="D4" s="2">
        <v>47</v>
      </c>
      <c r="E4" s="2">
        <v>47</v>
      </c>
      <c r="F4" s="10">
        <v>42</v>
      </c>
      <c r="G4" s="10">
        <v>48</v>
      </c>
      <c r="H4" s="3" t="s">
        <v>20</v>
      </c>
      <c r="I4" s="10">
        <v>42</v>
      </c>
      <c r="J4" s="2">
        <v>50</v>
      </c>
      <c r="K4" s="2">
        <v>49</v>
      </c>
      <c r="L4" s="2">
        <v>48</v>
      </c>
      <c r="M4" s="6" t="s">
        <v>0</v>
      </c>
      <c r="N4" s="2">
        <v>45</v>
      </c>
      <c r="O4" s="2">
        <v>48</v>
      </c>
      <c r="P4" s="2">
        <v>46</v>
      </c>
      <c r="Q4" s="2">
        <v>49</v>
      </c>
      <c r="R4" s="2">
        <v>42</v>
      </c>
      <c r="U4" s="2">
        <v>42</v>
      </c>
      <c r="V4" s="2">
        <f>MIN(D4:T4)</f>
        <v>42</v>
      </c>
    </row>
    <row r="5" spans="1:22" x14ac:dyDescent="0.2">
      <c r="A5" s="5">
        <v>2</v>
      </c>
      <c r="B5" s="1" t="s">
        <v>4</v>
      </c>
      <c r="C5" s="2">
        <f>SUM(D5:U5)</f>
        <v>564</v>
      </c>
      <c r="D5" s="2">
        <v>42</v>
      </c>
      <c r="E5" s="2">
        <v>37</v>
      </c>
      <c r="F5" s="10">
        <v>40</v>
      </c>
      <c r="G5" s="10">
        <v>44</v>
      </c>
      <c r="H5" s="10">
        <v>35</v>
      </c>
      <c r="I5" s="2">
        <v>48</v>
      </c>
      <c r="J5" s="3" t="s">
        <v>10</v>
      </c>
      <c r="K5" s="10">
        <v>34</v>
      </c>
      <c r="L5" s="2">
        <v>42</v>
      </c>
      <c r="M5" s="2">
        <v>42</v>
      </c>
      <c r="N5" s="2">
        <v>40</v>
      </c>
      <c r="O5" s="2">
        <v>36</v>
      </c>
      <c r="P5" s="2">
        <v>42</v>
      </c>
      <c r="Q5" s="3" t="s">
        <v>21</v>
      </c>
      <c r="R5" s="2">
        <v>37</v>
      </c>
      <c r="U5" s="2">
        <v>45</v>
      </c>
      <c r="V5" s="2">
        <f>MIN(D5:T5)</f>
        <v>34</v>
      </c>
    </row>
    <row r="6" spans="1:22" x14ac:dyDescent="0.2">
      <c r="A6" s="5">
        <v>3</v>
      </c>
      <c r="B6" s="1" t="s">
        <v>6</v>
      </c>
      <c r="C6" s="2">
        <f>SUM(D6:U6)</f>
        <v>482</v>
      </c>
      <c r="D6" s="2">
        <v>37</v>
      </c>
      <c r="E6" s="3" t="s">
        <v>14</v>
      </c>
      <c r="F6" s="10">
        <v>21</v>
      </c>
      <c r="G6" s="10">
        <v>28</v>
      </c>
      <c r="H6" s="2">
        <v>40</v>
      </c>
      <c r="I6" s="2">
        <v>33</v>
      </c>
      <c r="J6" s="2">
        <v>31</v>
      </c>
      <c r="K6" s="2">
        <v>37</v>
      </c>
      <c r="L6" s="2">
        <v>35</v>
      </c>
      <c r="M6" s="3" t="s">
        <v>16</v>
      </c>
      <c r="N6" s="2">
        <v>42</v>
      </c>
      <c r="O6" s="2">
        <v>42</v>
      </c>
      <c r="P6" s="2">
        <v>24</v>
      </c>
      <c r="Q6" s="2">
        <v>35</v>
      </c>
      <c r="R6" s="2">
        <v>32</v>
      </c>
      <c r="U6" s="2">
        <f>COUNTA(D6:T6)*3</f>
        <v>45</v>
      </c>
      <c r="V6" s="2">
        <f>MIN(D6:T6)</f>
        <v>21</v>
      </c>
    </row>
    <row r="7" spans="1:22" x14ac:dyDescent="0.2">
      <c r="A7" s="5">
        <v>4</v>
      </c>
      <c r="B7" s="1" t="s">
        <v>1</v>
      </c>
      <c r="C7" s="2">
        <f>SUM(D7:U7)</f>
        <v>472</v>
      </c>
      <c r="D7" s="3" t="s">
        <v>12</v>
      </c>
      <c r="E7" s="2">
        <v>29</v>
      </c>
      <c r="F7" s="10">
        <v>29</v>
      </c>
      <c r="G7" s="10">
        <v>37</v>
      </c>
      <c r="H7" s="2">
        <v>30</v>
      </c>
      <c r="I7" s="2">
        <v>31</v>
      </c>
      <c r="J7" s="2">
        <v>36</v>
      </c>
      <c r="K7" s="2">
        <v>36</v>
      </c>
      <c r="L7" s="2">
        <v>33</v>
      </c>
      <c r="M7" s="2">
        <v>48</v>
      </c>
      <c r="N7" s="10">
        <v>26</v>
      </c>
      <c r="O7" s="10">
        <v>26</v>
      </c>
      <c r="P7" s="2">
        <v>32</v>
      </c>
      <c r="Q7" s="3" t="s">
        <v>24</v>
      </c>
      <c r="R7" s="2">
        <v>34</v>
      </c>
      <c r="U7" s="2">
        <v>45</v>
      </c>
      <c r="V7" s="2">
        <f>MIN(D7:T7)</f>
        <v>26</v>
      </c>
    </row>
    <row r="8" spans="1:22" x14ac:dyDescent="0.2">
      <c r="A8" s="5">
        <v>5</v>
      </c>
      <c r="B8" s="1" t="s">
        <v>7</v>
      </c>
      <c r="C8" s="2">
        <f>SUM(D8:U8)</f>
        <v>453</v>
      </c>
      <c r="D8" s="11">
        <v>26</v>
      </c>
      <c r="E8" s="11">
        <v>6</v>
      </c>
      <c r="F8" s="10">
        <v>35</v>
      </c>
      <c r="G8" s="10">
        <v>34</v>
      </c>
      <c r="H8" s="2">
        <v>47</v>
      </c>
      <c r="I8" s="2">
        <v>33</v>
      </c>
      <c r="J8" s="2">
        <v>29</v>
      </c>
      <c r="K8" s="6" t="s">
        <v>0</v>
      </c>
      <c r="L8" s="6" t="s">
        <v>0</v>
      </c>
      <c r="M8" s="2">
        <v>38</v>
      </c>
      <c r="N8" s="2">
        <v>29</v>
      </c>
      <c r="O8" s="2">
        <v>38</v>
      </c>
      <c r="P8" s="2">
        <v>28</v>
      </c>
      <c r="Q8" s="2">
        <v>33</v>
      </c>
      <c r="R8" s="2">
        <v>38</v>
      </c>
      <c r="U8" s="2">
        <v>39</v>
      </c>
      <c r="V8" s="2">
        <f>MIN(D8:T8)</f>
        <v>6</v>
      </c>
    </row>
    <row r="9" spans="1:22" x14ac:dyDescent="0.2">
      <c r="A9" s="5">
        <v>6</v>
      </c>
      <c r="B9" s="1" t="s">
        <v>5</v>
      </c>
      <c r="C9" s="2">
        <f>SUM(D9:U9)</f>
        <v>441</v>
      </c>
      <c r="D9" s="2">
        <v>35</v>
      </c>
      <c r="E9" s="3" t="s">
        <v>12</v>
      </c>
      <c r="F9" s="10">
        <v>24</v>
      </c>
      <c r="G9" s="10">
        <v>32</v>
      </c>
      <c r="H9" s="2">
        <v>28</v>
      </c>
      <c r="I9" s="2">
        <v>35</v>
      </c>
      <c r="J9" s="2">
        <v>34</v>
      </c>
      <c r="K9" s="2">
        <v>31</v>
      </c>
      <c r="L9" s="2">
        <v>38</v>
      </c>
      <c r="M9" s="10">
        <v>27</v>
      </c>
      <c r="N9" s="2">
        <v>28</v>
      </c>
      <c r="O9" s="2">
        <v>31</v>
      </c>
      <c r="P9" s="2">
        <v>27</v>
      </c>
      <c r="Q9" s="6" t="s">
        <v>0</v>
      </c>
      <c r="R9" s="2">
        <v>29</v>
      </c>
      <c r="U9" s="2">
        <v>42</v>
      </c>
      <c r="V9" s="2">
        <f>MIN(D9:T9)</f>
        <v>24</v>
      </c>
    </row>
    <row r="10" spans="1:22" x14ac:dyDescent="0.2">
      <c r="A10" s="5">
        <v>7</v>
      </c>
      <c r="B10" s="1" t="s">
        <v>8</v>
      </c>
      <c r="C10" s="2">
        <f>SUM(D10:U10)</f>
        <v>439</v>
      </c>
      <c r="D10" s="11">
        <v>19</v>
      </c>
      <c r="E10" s="6" t="s">
        <v>0</v>
      </c>
      <c r="F10" s="10">
        <v>28</v>
      </c>
      <c r="G10" s="10">
        <v>26</v>
      </c>
      <c r="H10" s="2">
        <v>24</v>
      </c>
      <c r="I10" s="6" t="s">
        <v>0</v>
      </c>
      <c r="J10" s="2">
        <v>27</v>
      </c>
      <c r="K10" s="2">
        <v>42</v>
      </c>
      <c r="L10" s="2">
        <v>32</v>
      </c>
      <c r="M10" s="2">
        <v>36</v>
      </c>
      <c r="N10" s="2">
        <v>36</v>
      </c>
      <c r="O10" s="2">
        <v>34</v>
      </c>
      <c r="P10" s="2">
        <v>37</v>
      </c>
      <c r="Q10" s="2">
        <v>42</v>
      </c>
      <c r="R10" s="10">
        <v>17</v>
      </c>
      <c r="U10" s="2">
        <v>39</v>
      </c>
      <c r="V10" s="2">
        <f>MIN(D10:T10)</f>
        <v>17</v>
      </c>
    </row>
    <row r="11" spans="1:22" x14ac:dyDescent="0.2">
      <c r="A11" s="5"/>
    </row>
    <row r="12" spans="1:22" x14ac:dyDescent="0.2">
      <c r="A12" s="4" t="s">
        <v>49</v>
      </c>
      <c r="D12" s="2">
        <v>1</v>
      </c>
      <c r="E12" s="2">
        <v>2</v>
      </c>
      <c r="F12" s="2">
        <v>3</v>
      </c>
      <c r="G12" s="2">
        <v>4</v>
      </c>
      <c r="H12" s="2">
        <v>5</v>
      </c>
      <c r="I12" s="2">
        <v>6</v>
      </c>
      <c r="J12" s="2">
        <v>7</v>
      </c>
      <c r="K12" s="2">
        <v>8</v>
      </c>
      <c r="L12" s="2">
        <v>9</v>
      </c>
      <c r="M12" s="2">
        <v>10</v>
      </c>
      <c r="N12" s="2">
        <v>11</v>
      </c>
      <c r="O12" s="2">
        <v>12</v>
      </c>
      <c r="P12" s="2">
        <v>13</v>
      </c>
      <c r="Q12" s="2">
        <v>14</v>
      </c>
      <c r="R12" s="2">
        <v>15</v>
      </c>
      <c r="S12" s="2">
        <v>16</v>
      </c>
      <c r="T12" s="2">
        <v>17</v>
      </c>
      <c r="U12" s="2" t="s">
        <v>2</v>
      </c>
      <c r="V12" s="2" t="s">
        <v>9</v>
      </c>
    </row>
    <row r="13" spans="1:22" x14ac:dyDescent="0.2">
      <c r="A13" s="5">
        <v>1</v>
      </c>
      <c r="B13" s="1" t="s">
        <v>3</v>
      </c>
      <c r="C13" s="2">
        <f>SUM(D13:U13)</f>
        <v>667</v>
      </c>
      <c r="D13" s="2">
        <v>47</v>
      </c>
      <c r="E13" s="2">
        <v>47</v>
      </c>
      <c r="F13" s="9" t="s">
        <v>19</v>
      </c>
      <c r="G13" s="2">
        <v>48</v>
      </c>
      <c r="H13" s="3" t="s">
        <v>20</v>
      </c>
      <c r="I13" s="9" t="s">
        <v>19</v>
      </c>
      <c r="J13" s="2">
        <v>50</v>
      </c>
      <c r="K13" s="2">
        <v>49</v>
      </c>
      <c r="L13" s="2">
        <v>48</v>
      </c>
      <c r="M13" s="6" t="s">
        <v>0</v>
      </c>
      <c r="N13" s="2">
        <v>45</v>
      </c>
      <c r="O13" s="2">
        <v>48</v>
      </c>
      <c r="P13" s="2">
        <v>46</v>
      </c>
      <c r="Q13" s="2">
        <v>49</v>
      </c>
      <c r="R13" s="2">
        <v>42</v>
      </c>
      <c r="S13" s="2">
        <v>50</v>
      </c>
      <c r="T13" s="2">
        <v>50</v>
      </c>
      <c r="U13" s="2">
        <v>48</v>
      </c>
      <c r="V13" s="2">
        <f>MIN(D13:T13)</f>
        <v>42</v>
      </c>
    </row>
    <row r="14" spans="1:22" x14ac:dyDescent="0.2">
      <c r="A14" s="5">
        <v>2</v>
      </c>
      <c r="B14" s="1" t="s">
        <v>4</v>
      </c>
      <c r="C14" s="2">
        <f>SUM(D14:U14)</f>
        <v>601</v>
      </c>
      <c r="D14" s="2">
        <v>42</v>
      </c>
      <c r="E14" s="2">
        <v>37</v>
      </c>
      <c r="F14" s="2">
        <v>40</v>
      </c>
      <c r="G14" s="2">
        <v>44</v>
      </c>
      <c r="H14" s="9" t="s">
        <v>23</v>
      </c>
      <c r="I14" s="2">
        <v>48</v>
      </c>
      <c r="J14" s="3" t="s">
        <v>10</v>
      </c>
      <c r="K14" s="9" t="s">
        <v>22</v>
      </c>
      <c r="L14" s="2">
        <v>42</v>
      </c>
      <c r="M14" s="2">
        <v>42</v>
      </c>
      <c r="N14" s="2">
        <v>40</v>
      </c>
      <c r="O14" s="2">
        <v>36</v>
      </c>
      <c r="P14" s="2">
        <v>42</v>
      </c>
      <c r="Q14" s="3" t="s">
        <v>21</v>
      </c>
      <c r="R14" s="2">
        <v>37</v>
      </c>
      <c r="S14" s="2">
        <v>50</v>
      </c>
      <c r="T14" s="2">
        <v>50</v>
      </c>
      <c r="U14" s="2">
        <v>51</v>
      </c>
      <c r="V14" s="2">
        <f>MIN(D14:T14)</f>
        <v>36</v>
      </c>
    </row>
    <row r="15" spans="1:22" x14ac:dyDescent="0.2">
      <c r="A15" s="5">
        <v>3</v>
      </c>
      <c r="B15" s="1" t="s">
        <v>6</v>
      </c>
      <c r="C15" s="2">
        <f>SUM(D15:U15)</f>
        <v>539</v>
      </c>
      <c r="D15" s="2">
        <v>37</v>
      </c>
      <c r="E15" s="3" t="s">
        <v>14</v>
      </c>
      <c r="F15" s="9" t="s">
        <v>15</v>
      </c>
      <c r="G15" s="9" t="s">
        <v>26</v>
      </c>
      <c r="H15" s="2">
        <v>40</v>
      </c>
      <c r="I15" s="2">
        <v>33</v>
      </c>
      <c r="J15" s="2">
        <v>31</v>
      </c>
      <c r="K15" s="2">
        <v>37</v>
      </c>
      <c r="L15" s="2">
        <v>35</v>
      </c>
      <c r="M15" s="3" t="s">
        <v>16</v>
      </c>
      <c r="N15" s="2">
        <v>42</v>
      </c>
      <c r="O15" s="2">
        <v>42</v>
      </c>
      <c r="P15" s="2">
        <v>24</v>
      </c>
      <c r="Q15" s="2">
        <v>35</v>
      </c>
      <c r="R15" s="2">
        <v>32</v>
      </c>
      <c r="S15" s="2">
        <v>50</v>
      </c>
      <c r="T15" s="2">
        <v>50</v>
      </c>
      <c r="U15" s="2">
        <v>51</v>
      </c>
      <c r="V15" s="2">
        <f>MIN(D15:T15)</f>
        <v>24</v>
      </c>
    </row>
    <row r="16" spans="1:22" x14ac:dyDescent="0.2">
      <c r="A16" s="5">
        <v>4</v>
      </c>
      <c r="B16" s="1" t="s">
        <v>1</v>
      </c>
      <c r="C16" s="2">
        <f>SUM(D16:U16)</f>
        <v>526</v>
      </c>
      <c r="D16" s="3" t="s">
        <v>12</v>
      </c>
      <c r="E16" s="2">
        <v>29</v>
      </c>
      <c r="F16" s="2">
        <v>29</v>
      </c>
      <c r="G16" s="2">
        <v>37</v>
      </c>
      <c r="H16" s="2">
        <v>30</v>
      </c>
      <c r="I16" s="2">
        <v>31</v>
      </c>
      <c r="J16" s="2">
        <v>36</v>
      </c>
      <c r="K16" s="2">
        <v>36</v>
      </c>
      <c r="L16" s="2">
        <v>33</v>
      </c>
      <c r="M16" s="2">
        <v>48</v>
      </c>
      <c r="N16" s="9" t="s">
        <v>11</v>
      </c>
      <c r="O16" s="9" t="s">
        <v>11</v>
      </c>
      <c r="P16" s="2">
        <v>32</v>
      </c>
      <c r="Q16" s="3" t="s">
        <v>24</v>
      </c>
      <c r="R16" s="2">
        <v>34</v>
      </c>
      <c r="S16" s="2">
        <v>50</v>
      </c>
      <c r="T16" s="2">
        <v>50</v>
      </c>
      <c r="U16" s="2">
        <v>51</v>
      </c>
      <c r="V16" s="2">
        <f>MIN(D16:T16)</f>
        <v>29</v>
      </c>
    </row>
    <row r="17" spans="1:22" x14ac:dyDescent="0.2">
      <c r="A17" s="5">
        <v>5</v>
      </c>
      <c r="B17" s="1" t="s">
        <v>7</v>
      </c>
      <c r="C17" s="2">
        <f>SUM(D17:U17)</f>
        <v>527</v>
      </c>
      <c r="D17" s="9" t="s">
        <v>11</v>
      </c>
      <c r="E17" s="9" t="s">
        <v>17</v>
      </c>
      <c r="F17" s="2">
        <v>35</v>
      </c>
      <c r="G17" s="2">
        <v>34</v>
      </c>
      <c r="H17" s="2">
        <v>47</v>
      </c>
      <c r="I17" s="2">
        <v>33</v>
      </c>
      <c r="J17" s="2">
        <v>29</v>
      </c>
      <c r="K17" s="6" t="s">
        <v>0</v>
      </c>
      <c r="L17" s="6" t="s">
        <v>0</v>
      </c>
      <c r="M17" s="2">
        <v>38</v>
      </c>
      <c r="N17" s="2">
        <v>29</v>
      </c>
      <c r="O17" s="2">
        <v>38</v>
      </c>
      <c r="P17" s="2">
        <v>28</v>
      </c>
      <c r="Q17" s="2">
        <v>33</v>
      </c>
      <c r="R17" s="2">
        <v>38</v>
      </c>
      <c r="S17" s="2">
        <v>50</v>
      </c>
      <c r="T17" s="2">
        <v>50</v>
      </c>
      <c r="U17" s="2">
        <v>45</v>
      </c>
      <c r="V17" s="2">
        <f>MIN(D17:T17)</f>
        <v>28</v>
      </c>
    </row>
    <row r="18" spans="1:22" x14ac:dyDescent="0.2">
      <c r="A18" s="5">
        <v>6</v>
      </c>
      <c r="B18" s="1" t="s">
        <v>5</v>
      </c>
      <c r="C18" s="2">
        <f>SUM(D18:U18)</f>
        <v>496</v>
      </c>
      <c r="D18" s="2">
        <v>35</v>
      </c>
      <c r="E18" s="3" t="s">
        <v>12</v>
      </c>
      <c r="F18" s="9" t="s">
        <v>10</v>
      </c>
      <c r="G18" s="2">
        <v>32</v>
      </c>
      <c r="H18" s="2">
        <v>28</v>
      </c>
      <c r="I18" s="2">
        <v>35</v>
      </c>
      <c r="J18" s="2">
        <v>34</v>
      </c>
      <c r="K18" s="2">
        <v>31</v>
      </c>
      <c r="L18" s="2">
        <v>38</v>
      </c>
      <c r="M18" s="9" t="s">
        <v>13</v>
      </c>
      <c r="N18" s="2">
        <v>28</v>
      </c>
      <c r="O18" s="2">
        <v>31</v>
      </c>
      <c r="P18" s="2">
        <v>27</v>
      </c>
      <c r="Q18" s="6" t="s">
        <v>0</v>
      </c>
      <c r="R18" s="2">
        <v>29</v>
      </c>
      <c r="S18" s="2">
        <v>50</v>
      </c>
      <c r="T18" s="2">
        <v>50</v>
      </c>
      <c r="U18" s="2">
        <v>48</v>
      </c>
      <c r="V18" s="2">
        <f>MIN(D18:T18)</f>
        <v>27</v>
      </c>
    </row>
    <row r="19" spans="1:22" x14ac:dyDescent="0.2">
      <c r="A19" s="5">
        <v>7</v>
      </c>
      <c r="B19" s="1" t="s">
        <v>8</v>
      </c>
      <c r="C19" s="2">
        <f>SUM(D19:U19)</f>
        <v>509</v>
      </c>
      <c r="D19" s="9" t="s">
        <v>18</v>
      </c>
      <c r="E19" s="6" t="s">
        <v>0</v>
      </c>
      <c r="F19" s="2">
        <v>28</v>
      </c>
      <c r="G19" s="2">
        <v>26</v>
      </c>
      <c r="H19" s="2">
        <v>24</v>
      </c>
      <c r="I19" s="6" t="s">
        <v>0</v>
      </c>
      <c r="J19" s="2">
        <v>27</v>
      </c>
      <c r="K19" s="2">
        <v>42</v>
      </c>
      <c r="L19" s="2">
        <v>32</v>
      </c>
      <c r="M19" s="2">
        <v>36</v>
      </c>
      <c r="N19" s="2">
        <v>36</v>
      </c>
      <c r="O19" s="2">
        <v>34</v>
      </c>
      <c r="P19" s="2">
        <v>37</v>
      </c>
      <c r="Q19" s="2">
        <v>42</v>
      </c>
      <c r="R19" s="9" t="s">
        <v>25</v>
      </c>
      <c r="S19" s="2">
        <v>50</v>
      </c>
      <c r="T19" s="2">
        <v>50</v>
      </c>
      <c r="U19" s="2">
        <v>45</v>
      </c>
      <c r="V19" s="2">
        <f>MIN(D19:T19)</f>
        <v>24</v>
      </c>
    </row>
    <row r="20" spans="1:22" x14ac:dyDescent="0.2">
      <c r="A20" s="7"/>
      <c r="B20"/>
      <c r="C20"/>
      <c r="D20"/>
      <c r="E20"/>
      <c r="F20"/>
    </row>
    <row r="21" spans="1:22" x14ac:dyDescent="0.2">
      <c r="A21" s="1" t="s">
        <v>48</v>
      </c>
      <c r="D21" s="2">
        <v>1</v>
      </c>
      <c r="E21" s="2">
        <v>2</v>
      </c>
      <c r="F21" s="2">
        <v>3</v>
      </c>
      <c r="G21" s="2">
        <v>4</v>
      </c>
      <c r="H21" s="2">
        <v>5</v>
      </c>
      <c r="I21" s="2">
        <v>6</v>
      </c>
      <c r="J21" s="2">
        <v>7</v>
      </c>
      <c r="K21" s="2">
        <v>8</v>
      </c>
      <c r="L21" s="2">
        <v>9</v>
      </c>
      <c r="M21" s="2">
        <v>10</v>
      </c>
      <c r="N21" s="2">
        <v>11</v>
      </c>
      <c r="O21" s="2">
        <v>12</v>
      </c>
      <c r="P21" s="2">
        <v>13</v>
      </c>
      <c r="Q21" s="2">
        <v>14</v>
      </c>
      <c r="R21" s="2">
        <v>15</v>
      </c>
      <c r="S21" s="2">
        <v>16</v>
      </c>
      <c r="T21" s="2">
        <v>17</v>
      </c>
      <c r="U21" s="2" t="s">
        <v>2</v>
      </c>
      <c r="V21" s="2" t="s">
        <v>9</v>
      </c>
    </row>
    <row r="22" spans="1:22" x14ac:dyDescent="0.2">
      <c r="A22" s="5">
        <v>1</v>
      </c>
      <c r="B22" s="1" t="s">
        <v>3</v>
      </c>
      <c r="C22" s="2">
        <f>SUM(D22:U22)</f>
        <v>667</v>
      </c>
      <c r="D22" s="2">
        <v>47</v>
      </c>
      <c r="E22" s="2">
        <v>47</v>
      </c>
      <c r="F22" s="9" t="s">
        <v>19</v>
      </c>
      <c r="G22" s="2">
        <v>48</v>
      </c>
      <c r="H22" s="3" t="s">
        <v>20</v>
      </c>
      <c r="I22" s="9" t="s">
        <v>19</v>
      </c>
      <c r="J22" s="2">
        <v>50</v>
      </c>
      <c r="K22" s="2">
        <v>49</v>
      </c>
      <c r="L22" s="2">
        <v>48</v>
      </c>
      <c r="M22" s="6" t="s">
        <v>0</v>
      </c>
      <c r="N22" s="2">
        <v>45</v>
      </c>
      <c r="O22" s="2">
        <v>48</v>
      </c>
      <c r="P22" s="2">
        <v>46</v>
      </c>
      <c r="Q22" s="2">
        <v>49</v>
      </c>
      <c r="R22" s="2">
        <v>42</v>
      </c>
      <c r="S22" s="2">
        <f>MAX(D22:R22)</f>
        <v>50</v>
      </c>
      <c r="T22" s="2">
        <f>S22</f>
        <v>50</v>
      </c>
      <c r="U22" s="2">
        <v>48</v>
      </c>
      <c r="V22" s="2">
        <f>MIN(D22:T22)</f>
        <v>42</v>
      </c>
    </row>
    <row r="23" spans="1:22" x14ac:dyDescent="0.2">
      <c r="A23" s="5">
        <v>2</v>
      </c>
      <c r="B23" s="1" t="s">
        <v>4</v>
      </c>
      <c r="C23" s="2">
        <f>SUM(D23:U23)</f>
        <v>597</v>
      </c>
      <c r="D23" s="2">
        <v>42</v>
      </c>
      <c r="E23" s="2">
        <v>37</v>
      </c>
      <c r="F23" s="2">
        <v>40</v>
      </c>
      <c r="G23" s="2">
        <v>44</v>
      </c>
      <c r="H23" s="9" t="s">
        <v>23</v>
      </c>
      <c r="I23" s="2">
        <v>48</v>
      </c>
      <c r="J23" s="3" t="s">
        <v>10</v>
      </c>
      <c r="K23" s="9" t="s">
        <v>22</v>
      </c>
      <c r="L23" s="2">
        <v>42</v>
      </c>
      <c r="M23" s="2">
        <v>42</v>
      </c>
      <c r="N23" s="2">
        <v>40</v>
      </c>
      <c r="O23" s="2">
        <v>36</v>
      </c>
      <c r="P23" s="2">
        <v>42</v>
      </c>
      <c r="Q23" s="3" t="s">
        <v>21</v>
      </c>
      <c r="R23" s="2">
        <v>37</v>
      </c>
      <c r="S23" s="2">
        <f t="shared" ref="S23:S28" si="0">MAX(D23:R23)</f>
        <v>48</v>
      </c>
      <c r="T23" s="2">
        <f t="shared" ref="T23:T28" si="1">S23</f>
        <v>48</v>
      </c>
      <c r="U23" s="2">
        <v>51</v>
      </c>
      <c r="V23" s="2">
        <f>MIN(D23:T23)</f>
        <v>36</v>
      </c>
    </row>
    <row r="24" spans="1:22" x14ac:dyDescent="0.2">
      <c r="A24" s="5">
        <v>3</v>
      </c>
      <c r="B24" s="1" t="s">
        <v>6</v>
      </c>
      <c r="C24" s="2">
        <f>SUM(D24:U24)</f>
        <v>523</v>
      </c>
      <c r="D24" s="2">
        <v>37</v>
      </c>
      <c r="E24" s="3" t="s">
        <v>14</v>
      </c>
      <c r="F24" s="9" t="s">
        <v>15</v>
      </c>
      <c r="G24" s="9" t="s">
        <v>26</v>
      </c>
      <c r="H24" s="2">
        <v>40</v>
      </c>
      <c r="I24" s="2">
        <v>33</v>
      </c>
      <c r="J24" s="2">
        <v>31</v>
      </c>
      <c r="K24" s="2">
        <v>37</v>
      </c>
      <c r="L24" s="2">
        <v>35</v>
      </c>
      <c r="M24" s="3" t="s">
        <v>16</v>
      </c>
      <c r="N24" s="2">
        <v>42</v>
      </c>
      <c r="O24" s="2">
        <v>42</v>
      </c>
      <c r="P24" s="2">
        <v>24</v>
      </c>
      <c r="Q24" s="2">
        <v>35</v>
      </c>
      <c r="R24" s="2">
        <v>32</v>
      </c>
      <c r="S24" s="2">
        <f t="shared" si="0"/>
        <v>42</v>
      </c>
      <c r="T24" s="2">
        <f t="shared" si="1"/>
        <v>42</v>
      </c>
      <c r="U24" s="2">
        <v>51</v>
      </c>
      <c r="V24" s="2">
        <f>MIN(D24:T24)</f>
        <v>24</v>
      </c>
    </row>
    <row r="25" spans="1:22" x14ac:dyDescent="0.2">
      <c r="A25" s="5">
        <v>4</v>
      </c>
      <c r="B25" s="1" t="s">
        <v>1</v>
      </c>
      <c r="C25" s="2">
        <f>SUM(D25:U25)</f>
        <v>522</v>
      </c>
      <c r="D25" s="3" t="s">
        <v>12</v>
      </c>
      <c r="E25" s="2">
        <v>29</v>
      </c>
      <c r="F25" s="2">
        <v>29</v>
      </c>
      <c r="G25" s="2">
        <v>37</v>
      </c>
      <c r="H25" s="2">
        <v>30</v>
      </c>
      <c r="I25" s="2">
        <v>31</v>
      </c>
      <c r="J25" s="2">
        <v>36</v>
      </c>
      <c r="K25" s="2">
        <v>36</v>
      </c>
      <c r="L25" s="2">
        <v>33</v>
      </c>
      <c r="M25" s="2">
        <v>48</v>
      </c>
      <c r="N25" s="9" t="s">
        <v>11</v>
      </c>
      <c r="O25" s="9" t="s">
        <v>11</v>
      </c>
      <c r="P25" s="2">
        <v>32</v>
      </c>
      <c r="Q25" s="3" t="s">
        <v>24</v>
      </c>
      <c r="R25" s="2">
        <v>34</v>
      </c>
      <c r="S25" s="2">
        <f t="shared" si="0"/>
        <v>48</v>
      </c>
      <c r="T25" s="2">
        <f t="shared" si="1"/>
        <v>48</v>
      </c>
      <c r="U25" s="2">
        <v>51</v>
      </c>
      <c r="V25" s="2">
        <f>MIN(D25:T25)</f>
        <v>29</v>
      </c>
    </row>
    <row r="26" spans="1:22" x14ac:dyDescent="0.2">
      <c r="A26" s="5">
        <v>5</v>
      </c>
      <c r="B26" s="1" t="s">
        <v>7</v>
      </c>
      <c r="C26" s="2">
        <f>SUM(D26:U26)</f>
        <v>521</v>
      </c>
      <c r="D26" s="9" t="s">
        <v>11</v>
      </c>
      <c r="E26" s="9" t="s">
        <v>17</v>
      </c>
      <c r="F26" s="2">
        <v>35</v>
      </c>
      <c r="G26" s="2">
        <v>34</v>
      </c>
      <c r="H26" s="2">
        <v>47</v>
      </c>
      <c r="I26" s="2">
        <v>33</v>
      </c>
      <c r="J26" s="2">
        <v>29</v>
      </c>
      <c r="K26" s="6" t="s">
        <v>0</v>
      </c>
      <c r="L26" s="6" t="s">
        <v>0</v>
      </c>
      <c r="M26" s="2">
        <v>38</v>
      </c>
      <c r="N26" s="2">
        <v>29</v>
      </c>
      <c r="O26" s="2">
        <v>38</v>
      </c>
      <c r="P26" s="2">
        <v>28</v>
      </c>
      <c r="Q26" s="2">
        <v>33</v>
      </c>
      <c r="R26" s="2">
        <v>38</v>
      </c>
      <c r="S26" s="2">
        <f t="shared" si="0"/>
        <v>47</v>
      </c>
      <c r="T26" s="2">
        <f t="shared" si="1"/>
        <v>47</v>
      </c>
      <c r="U26" s="2">
        <v>45</v>
      </c>
      <c r="V26" s="2">
        <f>MIN(D26:T26)</f>
        <v>28</v>
      </c>
    </row>
    <row r="27" spans="1:22" x14ac:dyDescent="0.2">
      <c r="A27" s="5">
        <v>6</v>
      </c>
      <c r="B27" s="1" t="s">
        <v>5</v>
      </c>
      <c r="C27" s="2">
        <f>SUM(D27:U27)</f>
        <v>472</v>
      </c>
      <c r="D27" s="2">
        <v>35</v>
      </c>
      <c r="E27" s="3" t="s">
        <v>12</v>
      </c>
      <c r="F27" s="9" t="s">
        <v>10</v>
      </c>
      <c r="G27" s="2">
        <v>32</v>
      </c>
      <c r="H27" s="2">
        <v>28</v>
      </c>
      <c r="I27" s="2">
        <v>35</v>
      </c>
      <c r="J27" s="2">
        <v>34</v>
      </c>
      <c r="K27" s="2">
        <v>31</v>
      </c>
      <c r="L27" s="2">
        <v>38</v>
      </c>
      <c r="M27" s="9" t="s">
        <v>13</v>
      </c>
      <c r="N27" s="2">
        <v>28</v>
      </c>
      <c r="O27" s="2">
        <v>31</v>
      </c>
      <c r="P27" s="2">
        <v>27</v>
      </c>
      <c r="Q27" s="6" t="s">
        <v>0</v>
      </c>
      <c r="R27" s="2">
        <v>29</v>
      </c>
      <c r="S27" s="2">
        <f t="shared" si="0"/>
        <v>38</v>
      </c>
      <c r="T27" s="2">
        <f t="shared" si="1"/>
        <v>38</v>
      </c>
      <c r="U27" s="2">
        <v>48</v>
      </c>
      <c r="V27" s="2">
        <f>MIN(D27:T27)</f>
        <v>27</v>
      </c>
    </row>
    <row r="28" spans="1:22" x14ac:dyDescent="0.2">
      <c r="A28" s="5">
        <v>7</v>
      </c>
      <c r="B28" s="1" t="s">
        <v>8</v>
      </c>
      <c r="C28" s="2">
        <f>SUM(D28:U28)</f>
        <v>493</v>
      </c>
      <c r="D28" s="9" t="s">
        <v>18</v>
      </c>
      <c r="E28" s="6" t="s">
        <v>0</v>
      </c>
      <c r="F28" s="2">
        <v>28</v>
      </c>
      <c r="G28" s="2">
        <v>26</v>
      </c>
      <c r="H28" s="2">
        <v>24</v>
      </c>
      <c r="I28" s="6" t="s">
        <v>0</v>
      </c>
      <c r="J28" s="2">
        <v>27</v>
      </c>
      <c r="K28" s="2">
        <v>42</v>
      </c>
      <c r="L28" s="2">
        <v>32</v>
      </c>
      <c r="M28" s="2">
        <v>36</v>
      </c>
      <c r="N28" s="2">
        <v>36</v>
      </c>
      <c r="O28" s="2">
        <v>34</v>
      </c>
      <c r="P28" s="2">
        <v>37</v>
      </c>
      <c r="Q28" s="2">
        <v>42</v>
      </c>
      <c r="R28" s="9" t="s">
        <v>25</v>
      </c>
      <c r="S28" s="2">
        <f t="shared" si="0"/>
        <v>42</v>
      </c>
      <c r="T28" s="2">
        <f t="shared" si="1"/>
        <v>42</v>
      </c>
      <c r="U28" s="2">
        <v>45</v>
      </c>
      <c r="V28" s="2">
        <f>MIN(D28:T28)</f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BFEFC-940A-E84F-B2D1-6F1073A954BD}">
  <dimension ref="A1:X34"/>
  <sheetViews>
    <sheetView windowProtection="1" tabSelected="1" zoomScale="140" workbookViewId="0">
      <selection sqref="A1:XFD28"/>
    </sheetView>
  </sheetViews>
  <sheetFormatPr baseColWidth="10" defaultRowHeight="14" x14ac:dyDescent="0.2"/>
  <cols>
    <col min="1" max="1" width="3.6640625" style="4" customWidth="1"/>
    <col min="2" max="2" width="14.1640625" style="1" customWidth="1"/>
    <col min="3" max="3" width="6.83203125" style="2" customWidth="1"/>
    <col min="4" max="20" width="4.1640625" style="2" customWidth="1"/>
    <col min="21" max="21" width="6" style="2" customWidth="1"/>
    <col min="22" max="22" width="5.83203125" style="2" customWidth="1"/>
    <col min="23" max="23" width="10.83203125" style="1"/>
    <col min="24" max="24" width="10.83203125" style="2"/>
    <col min="25" max="16384" width="10.83203125" style="1"/>
  </cols>
  <sheetData>
    <row r="1" spans="1:22" x14ac:dyDescent="0.2">
      <c r="A1" s="7"/>
      <c r="B1"/>
      <c r="C1"/>
      <c r="D1"/>
      <c r="E1"/>
      <c r="F1"/>
    </row>
    <row r="3" spans="1:22" x14ac:dyDescent="0.2">
      <c r="A3" s="1" t="s">
        <v>27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 t="s">
        <v>2</v>
      </c>
      <c r="V3" s="2" t="s">
        <v>9</v>
      </c>
    </row>
    <row r="4" spans="1:22" x14ac:dyDescent="0.2">
      <c r="A4" s="5">
        <v>1</v>
      </c>
      <c r="B4" s="1" t="s">
        <v>8</v>
      </c>
      <c r="C4" s="2">
        <f>SUM(D4:U4)</f>
        <v>439</v>
      </c>
      <c r="D4" s="11">
        <v>19</v>
      </c>
      <c r="E4" s="6" t="s">
        <v>0</v>
      </c>
      <c r="F4" s="2">
        <v>28</v>
      </c>
      <c r="G4" s="2">
        <v>26</v>
      </c>
      <c r="H4" s="2">
        <v>24</v>
      </c>
      <c r="I4" s="6" t="s">
        <v>0</v>
      </c>
      <c r="J4" s="2">
        <v>27</v>
      </c>
      <c r="K4" s="2">
        <v>42</v>
      </c>
      <c r="L4" s="2">
        <v>32</v>
      </c>
      <c r="M4" s="2">
        <v>36</v>
      </c>
      <c r="N4" s="2">
        <v>36</v>
      </c>
      <c r="O4" s="2">
        <v>34</v>
      </c>
      <c r="P4" s="2">
        <v>37</v>
      </c>
      <c r="Q4" s="2">
        <v>42</v>
      </c>
      <c r="R4" s="10">
        <v>17</v>
      </c>
      <c r="U4" s="2">
        <v>39</v>
      </c>
      <c r="V4" s="2">
        <f>MIN(D4:T4)</f>
        <v>17</v>
      </c>
    </row>
    <row r="5" spans="1:22" x14ac:dyDescent="0.2">
      <c r="A5" s="5">
        <v>2</v>
      </c>
      <c r="B5" s="1" t="s">
        <v>28</v>
      </c>
      <c r="C5" s="2">
        <f>SUM(D5:U5)</f>
        <v>370</v>
      </c>
      <c r="D5" s="2">
        <v>29</v>
      </c>
      <c r="E5" s="3" t="s">
        <v>25</v>
      </c>
      <c r="F5" s="2">
        <v>20</v>
      </c>
      <c r="G5" s="2">
        <v>17</v>
      </c>
      <c r="H5" s="2">
        <v>26</v>
      </c>
      <c r="I5" s="2">
        <v>23</v>
      </c>
      <c r="J5" s="2">
        <v>39</v>
      </c>
      <c r="K5" s="3" t="s">
        <v>16</v>
      </c>
      <c r="L5" s="2">
        <v>21</v>
      </c>
      <c r="M5" s="2">
        <v>25</v>
      </c>
      <c r="N5" s="2">
        <v>25</v>
      </c>
      <c r="O5" s="2">
        <v>27</v>
      </c>
      <c r="P5" s="2">
        <v>27</v>
      </c>
      <c r="Q5" s="2">
        <v>23</v>
      </c>
      <c r="R5" s="2">
        <v>23</v>
      </c>
      <c r="U5" s="2">
        <v>45</v>
      </c>
      <c r="V5" s="2">
        <f t="shared" ref="V5:V12" si="0">MIN(D5:T5)</f>
        <v>17</v>
      </c>
    </row>
    <row r="6" spans="1:22" x14ac:dyDescent="0.2">
      <c r="A6" s="5">
        <v>3</v>
      </c>
      <c r="B6" s="1" t="s">
        <v>29</v>
      </c>
      <c r="C6" s="2">
        <f>SUM(D6:U6)</f>
        <v>365</v>
      </c>
      <c r="D6" s="6" t="s">
        <v>0</v>
      </c>
      <c r="E6" s="2">
        <v>31</v>
      </c>
      <c r="F6" s="2">
        <v>15</v>
      </c>
      <c r="G6" s="2">
        <v>27</v>
      </c>
      <c r="H6" s="2">
        <v>33</v>
      </c>
      <c r="I6" s="2">
        <v>22</v>
      </c>
      <c r="J6" s="2">
        <v>28</v>
      </c>
      <c r="K6" s="2">
        <v>27</v>
      </c>
      <c r="L6" s="6" t="s">
        <v>0</v>
      </c>
      <c r="M6" s="2">
        <v>28</v>
      </c>
      <c r="N6" s="2">
        <v>26</v>
      </c>
      <c r="O6" s="2">
        <v>21</v>
      </c>
      <c r="P6" s="2" t="s">
        <v>0</v>
      </c>
      <c r="Q6" s="2">
        <v>25</v>
      </c>
      <c r="R6" s="2">
        <v>46</v>
      </c>
      <c r="U6" s="2">
        <v>36</v>
      </c>
      <c r="V6" s="2">
        <f t="shared" si="0"/>
        <v>15</v>
      </c>
    </row>
    <row r="7" spans="1:22" x14ac:dyDescent="0.2">
      <c r="A7" s="5">
        <v>4</v>
      </c>
      <c r="B7" s="1" t="s">
        <v>30</v>
      </c>
      <c r="C7" s="2">
        <f>SUM(D7:U7)</f>
        <v>360</v>
      </c>
      <c r="D7" s="2">
        <v>34</v>
      </c>
      <c r="E7" s="2">
        <v>22</v>
      </c>
      <c r="F7" s="3" t="s">
        <v>32</v>
      </c>
      <c r="G7" s="2">
        <v>25</v>
      </c>
      <c r="H7" s="2">
        <v>23</v>
      </c>
      <c r="I7" s="2">
        <v>24</v>
      </c>
      <c r="J7" s="2">
        <v>25</v>
      </c>
      <c r="K7" s="2">
        <v>29</v>
      </c>
      <c r="L7" s="2">
        <v>29</v>
      </c>
      <c r="M7" s="2">
        <v>21</v>
      </c>
      <c r="N7" s="2">
        <v>32</v>
      </c>
      <c r="O7" s="2">
        <v>8</v>
      </c>
      <c r="P7" s="2">
        <v>25</v>
      </c>
      <c r="Q7" s="2">
        <v>21</v>
      </c>
      <c r="R7" s="6" t="s">
        <v>0</v>
      </c>
      <c r="U7" s="2">
        <v>42</v>
      </c>
      <c r="V7" s="2">
        <f t="shared" si="0"/>
        <v>8</v>
      </c>
    </row>
    <row r="8" spans="1:22" x14ac:dyDescent="0.2">
      <c r="A8" s="5">
        <v>5</v>
      </c>
      <c r="B8" s="1" t="s">
        <v>31</v>
      </c>
      <c r="C8" s="2">
        <f>SUM(D8:U8)</f>
        <v>331</v>
      </c>
      <c r="D8" s="2">
        <v>13</v>
      </c>
      <c r="E8" s="2">
        <v>21</v>
      </c>
      <c r="F8" s="3" t="s">
        <v>14</v>
      </c>
      <c r="G8" s="2">
        <v>15</v>
      </c>
      <c r="H8" s="3" t="s">
        <v>33</v>
      </c>
      <c r="I8" s="2">
        <v>12</v>
      </c>
      <c r="J8" s="2">
        <v>19</v>
      </c>
      <c r="K8" s="2">
        <v>24</v>
      </c>
      <c r="L8" s="2">
        <v>29</v>
      </c>
      <c r="M8" s="2">
        <v>32</v>
      </c>
      <c r="N8" s="2">
        <v>21</v>
      </c>
      <c r="O8" s="2">
        <v>17</v>
      </c>
      <c r="P8" s="2">
        <v>29</v>
      </c>
      <c r="Q8" s="2">
        <v>24</v>
      </c>
      <c r="R8" s="2">
        <v>30</v>
      </c>
      <c r="U8" s="2">
        <v>45</v>
      </c>
      <c r="V8" s="2">
        <f t="shared" si="0"/>
        <v>12</v>
      </c>
    </row>
    <row r="9" spans="1:22" x14ac:dyDescent="0.2">
      <c r="A9" s="5">
        <v>6</v>
      </c>
      <c r="B9" s="1" t="s">
        <v>38</v>
      </c>
      <c r="C9" s="2">
        <f t="shared" ref="C9:C12" si="1">SUM(D9:U9)</f>
        <v>318</v>
      </c>
      <c r="D9" s="2">
        <v>18</v>
      </c>
      <c r="E9" s="2">
        <v>29</v>
      </c>
      <c r="F9" s="2">
        <v>17</v>
      </c>
      <c r="G9" s="2">
        <v>24</v>
      </c>
      <c r="H9" s="2">
        <v>25</v>
      </c>
      <c r="I9" s="3" t="s">
        <v>35</v>
      </c>
      <c r="J9" s="2">
        <v>15</v>
      </c>
      <c r="K9" s="6" t="s">
        <v>0</v>
      </c>
      <c r="L9" s="2">
        <v>25</v>
      </c>
      <c r="M9" s="2">
        <v>30</v>
      </c>
      <c r="N9" s="2">
        <v>17</v>
      </c>
      <c r="O9" s="2">
        <v>18</v>
      </c>
      <c r="P9" s="2">
        <v>15</v>
      </c>
      <c r="Q9" s="2">
        <v>15</v>
      </c>
      <c r="R9" s="2">
        <v>28</v>
      </c>
      <c r="U9" s="2">
        <v>42</v>
      </c>
      <c r="V9" s="2">
        <f t="shared" si="0"/>
        <v>15</v>
      </c>
    </row>
    <row r="10" spans="1:22" x14ac:dyDescent="0.2">
      <c r="A10" s="5">
        <v>7</v>
      </c>
      <c r="B10" s="1" t="s">
        <v>39</v>
      </c>
      <c r="C10" s="2">
        <f>SUM(D10:U10)</f>
        <v>310</v>
      </c>
      <c r="D10" s="2">
        <v>16</v>
      </c>
      <c r="E10" s="3" t="s">
        <v>42</v>
      </c>
      <c r="F10" s="3" t="s">
        <v>43</v>
      </c>
      <c r="G10" s="2">
        <v>22</v>
      </c>
      <c r="H10" s="2">
        <v>15</v>
      </c>
      <c r="I10" s="2">
        <v>25</v>
      </c>
      <c r="J10" s="2">
        <v>20</v>
      </c>
      <c r="K10" s="2">
        <v>16</v>
      </c>
      <c r="L10" s="2">
        <v>28</v>
      </c>
      <c r="M10" s="2">
        <v>23</v>
      </c>
      <c r="N10" s="2">
        <v>13</v>
      </c>
      <c r="O10" s="2">
        <v>22</v>
      </c>
      <c r="P10" s="2">
        <v>22</v>
      </c>
      <c r="Q10" s="2">
        <v>18</v>
      </c>
      <c r="R10" s="2">
        <v>25</v>
      </c>
      <c r="U10" s="2">
        <v>45</v>
      </c>
      <c r="V10" s="2">
        <f>MIN(D10:T10)</f>
        <v>13</v>
      </c>
    </row>
    <row r="11" spans="1:22" x14ac:dyDescent="0.2">
      <c r="A11" s="5">
        <v>8</v>
      </c>
      <c r="B11" s="1" t="s">
        <v>41</v>
      </c>
      <c r="C11" s="2">
        <f>SUM(D11:U11)</f>
        <v>288</v>
      </c>
      <c r="D11" s="2">
        <v>5</v>
      </c>
      <c r="E11" s="2">
        <v>16</v>
      </c>
      <c r="F11" s="3" t="s">
        <v>44</v>
      </c>
      <c r="G11" s="2">
        <v>14</v>
      </c>
      <c r="H11" s="2">
        <v>20</v>
      </c>
      <c r="I11" s="2">
        <v>14</v>
      </c>
      <c r="J11" s="3" t="s">
        <v>45</v>
      </c>
      <c r="K11" s="2">
        <v>17</v>
      </c>
      <c r="L11" s="2">
        <v>16</v>
      </c>
      <c r="M11" s="2">
        <v>34</v>
      </c>
      <c r="N11" s="2">
        <v>33</v>
      </c>
      <c r="O11" s="2">
        <v>20</v>
      </c>
      <c r="P11" s="2">
        <v>19</v>
      </c>
      <c r="Q11" s="2">
        <v>17</v>
      </c>
      <c r="R11" s="2">
        <v>18</v>
      </c>
      <c r="U11" s="2">
        <v>45</v>
      </c>
      <c r="V11" s="2">
        <f>MIN(D11:T11)</f>
        <v>5</v>
      </c>
    </row>
    <row r="12" spans="1:22" x14ac:dyDescent="0.2">
      <c r="A12" s="5">
        <v>9</v>
      </c>
      <c r="B12" s="1" t="s">
        <v>40</v>
      </c>
      <c r="C12" s="2">
        <f>SUM(D12:U12)</f>
        <v>286</v>
      </c>
      <c r="D12" s="2">
        <v>21</v>
      </c>
      <c r="E12" s="2">
        <v>18</v>
      </c>
      <c r="F12" s="2">
        <v>22</v>
      </c>
      <c r="G12" s="2">
        <v>23</v>
      </c>
      <c r="H12" s="6" t="s">
        <v>0</v>
      </c>
      <c r="I12" s="2">
        <v>21</v>
      </c>
      <c r="J12" s="6" t="s">
        <v>0</v>
      </c>
      <c r="K12" s="2">
        <v>27</v>
      </c>
      <c r="L12" s="2">
        <v>26</v>
      </c>
      <c r="M12" s="2">
        <v>18</v>
      </c>
      <c r="N12" s="2">
        <v>19</v>
      </c>
      <c r="O12" s="2">
        <v>23</v>
      </c>
      <c r="P12" s="2" t="s">
        <v>0</v>
      </c>
      <c r="Q12" s="2">
        <v>16</v>
      </c>
      <c r="R12" s="2">
        <v>16</v>
      </c>
      <c r="U12" s="2">
        <v>36</v>
      </c>
      <c r="V12" s="2">
        <f>MIN(D12:T12)</f>
        <v>16</v>
      </c>
    </row>
    <row r="13" spans="1:22" x14ac:dyDescent="0.2">
      <c r="A13" s="5"/>
    </row>
    <row r="14" spans="1:22" x14ac:dyDescent="0.2">
      <c r="A14" s="4" t="s">
        <v>49</v>
      </c>
      <c r="D14" s="2">
        <v>1</v>
      </c>
      <c r="E14" s="2">
        <v>2</v>
      </c>
      <c r="F14" s="2">
        <v>3</v>
      </c>
      <c r="G14" s="2">
        <v>4</v>
      </c>
      <c r="H14" s="2">
        <v>5</v>
      </c>
      <c r="I14" s="2">
        <v>6</v>
      </c>
      <c r="J14" s="2">
        <v>7</v>
      </c>
      <c r="K14" s="2">
        <v>8</v>
      </c>
      <c r="L14" s="2">
        <v>9</v>
      </c>
      <c r="M14" s="2">
        <v>10</v>
      </c>
      <c r="N14" s="2">
        <v>11</v>
      </c>
      <c r="O14" s="2">
        <v>12</v>
      </c>
      <c r="P14" s="2">
        <v>13</v>
      </c>
      <c r="Q14" s="2">
        <v>14</v>
      </c>
      <c r="R14" s="2">
        <v>15</v>
      </c>
      <c r="S14" s="2">
        <v>16</v>
      </c>
      <c r="T14" s="2">
        <v>17</v>
      </c>
      <c r="U14" s="2" t="s">
        <v>2</v>
      </c>
      <c r="V14" s="2" t="s">
        <v>9</v>
      </c>
    </row>
    <row r="15" spans="1:22" x14ac:dyDescent="0.2">
      <c r="A15" s="5">
        <v>1</v>
      </c>
      <c r="B15" s="1" t="s">
        <v>8</v>
      </c>
      <c r="C15" s="2">
        <f>SUM(D15:U15)</f>
        <v>509</v>
      </c>
      <c r="D15" s="9" t="s">
        <v>18</v>
      </c>
      <c r="E15" s="6" t="s">
        <v>0</v>
      </c>
      <c r="F15" s="2">
        <v>28</v>
      </c>
      <c r="G15" s="2">
        <v>26</v>
      </c>
      <c r="H15" s="2">
        <v>24</v>
      </c>
      <c r="I15" s="6" t="s">
        <v>0</v>
      </c>
      <c r="J15" s="2">
        <v>27</v>
      </c>
      <c r="K15" s="2">
        <v>42</v>
      </c>
      <c r="L15" s="2">
        <v>32</v>
      </c>
      <c r="M15" s="2">
        <v>36</v>
      </c>
      <c r="N15" s="2">
        <v>36</v>
      </c>
      <c r="O15" s="2">
        <v>34</v>
      </c>
      <c r="P15" s="2">
        <v>37</v>
      </c>
      <c r="Q15" s="2">
        <v>42</v>
      </c>
      <c r="R15" s="9" t="s">
        <v>25</v>
      </c>
      <c r="S15" s="2">
        <v>50</v>
      </c>
      <c r="T15" s="2">
        <v>50</v>
      </c>
      <c r="U15" s="2">
        <f>U4+6</f>
        <v>45</v>
      </c>
      <c r="V15" s="2">
        <f>MIN(D15:T15)</f>
        <v>24</v>
      </c>
    </row>
    <row r="16" spans="1:22" x14ac:dyDescent="0.2">
      <c r="A16" s="5">
        <v>2</v>
      </c>
      <c r="B16" s="1" t="s">
        <v>28</v>
      </c>
      <c r="C16" s="2">
        <f>SUM(D16:U16)</f>
        <v>439</v>
      </c>
      <c r="D16" s="2">
        <v>29</v>
      </c>
      <c r="E16" s="3" t="s">
        <v>25</v>
      </c>
      <c r="F16" s="9" t="s">
        <v>34</v>
      </c>
      <c r="G16" s="9" t="s">
        <v>25</v>
      </c>
      <c r="H16" s="2">
        <v>26</v>
      </c>
      <c r="I16" s="2">
        <v>23</v>
      </c>
      <c r="J16" s="2">
        <v>39</v>
      </c>
      <c r="K16" s="3" t="s">
        <v>16</v>
      </c>
      <c r="L16" s="2">
        <v>21</v>
      </c>
      <c r="M16" s="2">
        <v>25</v>
      </c>
      <c r="N16" s="2">
        <v>25</v>
      </c>
      <c r="O16" s="2">
        <v>27</v>
      </c>
      <c r="P16" s="2">
        <v>27</v>
      </c>
      <c r="Q16" s="2">
        <v>23</v>
      </c>
      <c r="R16" s="2">
        <v>23</v>
      </c>
      <c r="S16" s="2">
        <v>50</v>
      </c>
      <c r="T16" s="2">
        <v>50</v>
      </c>
      <c r="U16" s="2">
        <f t="shared" ref="U16:U23" si="2">U5+6</f>
        <v>51</v>
      </c>
      <c r="V16" s="2">
        <f t="shared" ref="V16:V23" si="3">MIN(D16:T16)</f>
        <v>21</v>
      </c>
    </row>
    <row r="17" spans="1:22" x14ac:dyDescent="0.2">
      <c r="A17" s="5">
        <v>3</v>
      </c>
      <c r="B17" s="1" t="s">
        <v>29</v>
      </c>
      <c r="C17" s="2">
        <f>SUM(D17:U17)</f>
        <v>456</v>
      </c>
      <c r="D17" s="6" t="s">
        <v>0</v>
      </c>
      <c r="E17" s="2">
        <v>31</v>
      </c>
      <c r="F17" s="9" t="s">
        <v>35</v>
      </c>
      <c r="G17" s="2">
        <v>27</v>
      </c>
      <c r="H17" s="2">
        <v>33</v>
      </c>
      <c r="I17" s="2">
        <v>22</v>
      </c>
      <c r="J17" s="2">
        <v>28</v>
      </c>
      <c r="K17" s="2">
        <v>27</v>
      </c>
      <c r="L17" s="6" t="s">
        <v>0</v>
      </c>
      <c r="M17" s="2">
        <v>28</v>
      </c>
      <c r="N17" s="2">
        <v>26</v>
      </c>
      <c r="O17" s="2">
        <v>21</v>
      </c>
      <c r="P17" s="8" t="s">
        <v>0</v>
      </c>
      <c r="Q17" s="2">
        <v>25</v>
      </c>
      <c r="R17" s="2">
        <v>46</v>
      </c>
      <c r="S17" s="2">
        <v>50</v>
      </c>
      <c r="T17" s="2">
        <v>50</v>
      </c>
      <c r="U17" s="2">
        <f t="shared" si="2"/>
        <v>42</v>
      </c>
      <c r="V17" s="2">
        <f t="shared" si="3"/>
        <v>21</v>
      </c>
    </row>
    <row r="18" spans="1:22" x14ac:dyDescent="0.2">
      <c r="A18" s="5">
        <v>4</v>
      </c>
      <c r="B18" s="1" t="s">
        <v>30</v>
      </c>
      <c r="C18" s="2">
        <f>SUM(D18:U18)</f>
        <v>437</v>
      </c>
      <c r="D18" s="2">
        <v>34</v>
      </c>
      <c r="E18" s="2">
        <v>22</v>
      </c>
      <c r="F18" s="3" t="s">
        <v>32</v>
      </c>
      <c r="G18" s="2">
        <v>25</v>
      </c>
      <c r="H18" s="2">
        <v>23</v>
      </c>
      <c r="I18" s="2">
        <v>24</v>
      </c>
      <c r="J18" s="2">
        <v>25</v>
      </c>
      <c r="K18" s="2">
        <v>29</v>
      </c>
      <c r="L18" s="2">
        <v>29</v>
      </c>
      <c r="M18" s="9" t="s">
        <v>15</v>
      </c>
      <c r="N18" s="2">
        <v>32</v>
      </c>
      <c r="O18" s="9" t="s">
        <v>36</v>
      </c>
      <c r="P18" s="2">
        <v>25</v>
      </c>
      <c r="Q18" s="2">
        <v>21</v>
      </c>
      <c r="R18" s="6" t="s">
        <v>0</v>
      </c>
      <c r="S18" s="2">
        <v>50</v>
      </c>
      <c r="T18" s="2">
        <v>50</v>
      </c>
      <c r="U18" s="2">
        <f t="shared" si="2"/>
        <v>48</v>
      </c>
      <c r="V18" s="2">
        <f t="shared" si="3"/>
        <v>21</v>
      </c>
    </row>
    <row r="19" spans="1:22" x14ac:dyDescent="0.2">
      <c r="A19" s="5">
        <v>5</v>
      </c>
      <c r="B19" s="1" t="s">
        <v>31</v>
      </c>
      <c r="C19" s="2">
        <f>SUM(D19:U19)</f>
        <v>412</v>
      </c>
      <c r="D19" s="9" t="s">
        <v>37</v>
      </c>
      <c r="E19" s="2">
        <v>21</v>
      </c>
      <c r="F19" s="3" t="s">
        <v>14</v>
      </c>
      <c r="G19" s="2">
        <v>15</v>
      </c>
      <c r="H19" s="3" t="s">
        <v>33</v>
      </c>
      <c r="I19" s="9" t="s">
        <v>33</v>
      </c>
      <c r="J19" s="2">
        <v>19</v>
      </c>
      <c r="K19" s="2">
        <v>24</v>
      </c>
      <c r="L19" s="2">
        <v>29</v>
      </c>
      <c r="M19" s="2">
        <v>32</v>
      </c>
      <c r="N19" s="2">
        <v>21</v>
      </c>
      <c r="O19" s="2">
        <v>17</v>
      </c>
      <c r="P19" s="2">
        <v>29</v>
      </c>
      <c r="Q19" s="2">
        <v>24</v>
      </c>
      <c r="R19" s="2">
        <v>30</v>
      </c>
      <c r="S19" s="2">
        <v>50</v>
      </c>
      <c r="T19" s="2">
        <v>50</v>
      </c>
      <c r="U19" s="2">
        <f t="shared" si="2"/>
        <v>51</v>
      </c>
      <c r="V19" s="2">
        <f t="shared" si="3"/>
        <v>15</v>
      </c>
    </row>
    <row r="20" spans="1:22" x14ac:dyDescent="0.2">
      <c r="A20" s="5">
        <v>6</v>
      </c>
      <c r="B20" s="1" t="s">
        <v>38</v>
      </c>
      <c r="C20" s="2">
        <f t="shared" ref="C20" si="4">SUM(D20:U20)</f>
        <v>394</v>
      </c>
      <c r="D20" s="2">
        <v>18</v>
      </c>
      <c r="E20" s="2">
        <v>29</v>
      </c>
      <c r="F20" s="2">
        <v>17</v>
      </c>
      <c r="G20" s="2">
        <v>24</v>
      </c>
      <c r="H20" s="2">
        <v>25</v>
      </c>
      <c r="I20" s="3" t="s">
        <v>35</v>
      </c>
      <c r="J20" s="2">
        <v>15</v>
      </c>
      <c r="K20" s="6" t="s">
        <v>0</v>
      </c>
      <c r="L20" s="2">
        <v>25</v>
      </c>
      <c r="M20" s="2">
        <v>30</v>
      </c>
      <c r="N20" s="2">
        <v>17</v>
      </c>
      <c r="O20" s="2">
        <v>18</v>
      </c>
      <c r="P20" s="9" t="s">
        <v>35</v>
      </c>
      <c r="Q20" s="9" t="s">
        <v>35</v>
      </c>
      <c r="R20" s="2">
        <v>28</v>
      </c>
      <c r="S20" s="2">
        <v>50</v>
      </c>
      <c r="T20" s="2">
        <v>50</v>
      </c>
      <c r="U20" s="2">
        <f t="shared" si="2"/>
        <v>48</v>
      </c>
      <c r="V20" s="2">
        <f t="shared" si="3"/>
        <v>15</v>
      </c>
    </row>
    <row r="21" spans="1:22" x14ac:dyDescent="0.2">
      <c r="A21" s="5">
        <v>7</v>
      </c>
      <c r="B21" s="1" t="s">
        <v>39</v>
      </c>
      <c r="C21" s="2">
        <f>SUM(D21:U21)</f>
        <v>388</v>
      </c>
      <c r="D21" s="2">
        <v>16</v>
      </c>
      <c r="E21" s="3" t="s">
        <v>42</v>
      </c>
      <c r="F21" s="3" t="s">
        <v>43</v>
      </c>
      <c r="G21" s="2">
        <v>22</v>
      </c>
      <c r="H21" s="9" t="s">
        <v>35</v>
      </c>
      <c r="I21" s="2">
        <v>25</v>
      </c>
      <c r="J21" s="2">
        <v>20</v>
      </c>
      <c r="K21" s="2">
        <v>16</v>
      </c>
      <c r="L21" s="2">
        <v>28</v>
      </c>
      <c r="M21" s="2">
        <v>23</v>
      </c>
      <c r="N21" s="9" t="s">
        <v>37</v>
      </c>
      <c r="O21" s="2">
        <v>22</v>
      </c>
      <c r="P21" s="2">
        <v>22</v>
      </c>
      <c r="Q21" s="2">
        <v>18</v>
      </c>
      <c r="R21" s="2">
        <v>25</v>
      </c>
      <c r="S21" s="2">
        <v>50</v>
      </c>
      <c r="T21" s="2">
        <v>50</v>
      </c>
      <c r="U21" s="2">
        <f t="shared" si="2"/>
        <v>51</v>
      </c>
      <c r="V21" s="2">
        <f>MIN(D21:T21)</f>
        <v>16</v>
      </c>
    </row>
    <row r="22" spans="1:22" x14ac:dyDescent="0.2">
      <c r="A22" s="5">
        <v>8</v>
      </c>
      <c r="B22" s="1" t="s">
        <v>41</v>
      </c>
      <c r="C22" s="2">
        <f>SUM(D22:U22)</f>
        <v>375</v>
      </c>
      <c r="D22" s="9" t="s">
        <v>46</v>
      </c>
      <c r="E22" s="2">
        <v>16</v>
      </c>
      <c r="F22" s="3" t="s">
        <v>44</v>
      </c>
      <c r="G22" s="9" t="s">
        <v>12</v>
      </c>
      <c r="H22" s="2">
        <v>20</v>
      </c>
      <c r="I22" s="2">
        <v>14</v>
      </c>
      <c r="J22" s="3" t="s">
        <v>45</v>
      </c>
      <c r="K22" s="2">
        <v>17</v>
      </c>
      <c r="L22" s="2">
        <v>16</v>
      </c>
      <c r="M22" s="2">
        <v>34</v>
      </c>
      <c r="N22" s="2">
        <v>33</v>
      </c>
      <c r="O22" s="2">
        <v>20</v>
      </c>
      <c r="P22" s="2">
        <v>19</v>
      </c>
      <c r="Q22" s="2">
        <v>17</v>
      </c>
      <c r="R22" s="2">
        <v>18</v>
      </c>
      <c r="S22" s="2">
        <v>50</v>
      </c>
      <c r="T22" s="2">
        <v>50</v>
      </c>
      <c r="U22" s="2">
        <f t="shared" si="2"/>
        <v>51</v>
      </c>
      <c r="V22" s="2">
        <f>MIN(D22:T22)</f>
        <v>14</v>
      </c>
    </row>
    <row r="23" spans="1:22" x14ac:dyDescent="0.2">
      <c r="A23" s="5">
        <v>9</v>
      </c>
      <c r="B23" s="1" t="s">
        <v>40</v>
      </c>
      <c r="C23" s="2">
        <f>SUM(D23:U23)</f>
        <v>376</v>
      </c>
      <c r="D23" s="2">
        <v>21</v>
      </c>
      <c r="E23" s="2">
        <v>18</v>
      </c>
      <c r="F23" s="2">
        <v>22</v>
      </c>
      <c r="G23" s="2">
        <v>23</v>
      </c>
      <c r="H23" s="6" t="s">
        <v>0</v>
      </c>
      <c r="I23" s="2">
        <v>21</v>
      </c>
      <c r="J23" s="6" t="s">
        <v>0</v>
      </c>
      <c r="K23" s="2">
        <v>27</v>
      </c>
      <c r="L23" s="2">
        <v>26</v>
      </c>
      <c r="M23" s="2">
        <v>18</v>
      </c>
      <c r="N23" s="2">
        <v>19</v>
      </c>
      <c r="O23" s="2">
        <v>23</v>
      </c>
      <c r="P23" s="8" t="s">
        <v>0</v>
      </c>
      <c r="Q23" s="9" t="s">
        <v>47</v>
      </c>
      <c r="R23" s="2">
        <v>16</v>
      </c>
      <c r="S23" s="2">
        <v>50</v>
      </c>
      <c r="T23" s="2">
        <v>50</v>
      </c>
      <c r="U23" s="2">
        <f t="shared" si="2"/>
        <v>42</v>
      </c>
      <c r="V23" s="2">
        <f>MIN(D23:T23)</f>
        <v>16</v>
      </c>
    </row>
    <row r="25" spans="1:22" x14ac:dyDescent="0.2">
      <c r="A25" s="1" t="s">
        <v>48</v>
      </c>
      <c r="D25" s="2">
        <v>1</v>
      </c>
      <c r="E25" s="2">
        <v>2</v>
      </c>
      <c r="F25" s="2">
        <v>3</v>
      </c>
      <c r="G25" s="2">
        <v>4</v>
      </c>
      <c r="H25" s="2">
        <v>5</v>
      </c>
      <c r="I25" s="2">
        <v>6</v>
      </c>
      <c r="J25" s="2">
        <v>7</v>
      </c>
      <c r="K25" s="2">
        <v>8</v>
      </c>
      <c r="L25" s="2">
        <v>9</v>
      </c>
      <c r="M25" s="2">
        <v>10</v>
      </c>
      <c r="N25" s="2">
        <v>11</v>
      </c>
      <c r="O25" s="2">
        <v>12</v>
      </c>
      <c r="P25" s="2">
        <v>13</v>
      </c>
      <c r="Q25" s="2">
        <v>14</v>
      </c>
      <c r="R25" s="2">
        <v>15</v>
      </c>
      <c r="S25" s="2">
        <v>16</v>
      </c>
      <c r="T25" s="2">
        <v>17</v>
      </c>
      <c r="U25" s="2" t="s">
        <v>2</v>
      </c>
      <c r="V25" s="2" t="s">
        <v>9</v>
      </c>
    </row>
    <row r="26" spans="1:22" x14ac:dyDescent="0.2">
      <c r="A26" s="5">
        <v>1</v>
      </c>
      <c r="B26" s="1" t="s">
        <v>8</v>
      </c>
      <c r="C26" s="2">
        <f>SUM(D26:U26)</f>
        <v>499</v>
      </c>
      <c r="D26" s="9" t="s">
        <v>18</v>
      </c>
      <c r="E26" s="6" t="s">
        <v>0</v>
      </c>
      <c r="F26" s="2">
        <v>28</v>
      </c>
      <c r="G26" s="2">
        <v>26</v>
      </c>
      <c r="H26" s="2">
        <v>24</v>
      </c>
      <c r="I26" s="6" t="s">
        <v>0</v>
      </c>
      <c r="J26" s="2">
        <v>27</v>
      </c>
      <c r="K26" s="2">
        <v>42</v>
      </c>
      <c r="L26" s="2">
        <v>32</v>
      </c>
      <c r="M26" s="2">
        <v>36</v>
      </c>
      <c r="N26" s="2">
        <v>36</v>
      </c>
      <c r="O26" s="2">
        <v>34</v>
      </c>
      <c r="P26" s="2">
        <v>37</v>
      </c>
      <c r="Q26" s="2">
        <v>42</v>
      </c>
      <c r="R26" s="9" t="s">
        <v>25</v>
      </c>
      <c r="S26" s="2">
        <f>MAX(D26:R26)</f>
        <v>42</v>
      </c>
      <c r="T26" s="2">
        <f>S26</f>
        <v>42</v>
      </c>
      <c r="U26" s="2">
        <f>U15+6</f>
        <v>51</v>
      </c>
      <c r="V26" s="2">
        <f>MIN(D26:T26)</f>
        <v>24</v>
      </c>
    </row>
    <row r="27" spans="1:22" x14ac:dyDescent="0.2">
      <c r="A27" s="5">
        <v>2</v>
      </c>
      <c r="B27" s="1" t="s">
        <v>28</v>
      </c>
      <c r="C27" s="2">
        <f>SUM(D27:U27)</f>
        <v>423</v>
      </c>
      <c r="D27" s="2">
        <v>29</v>
      </c>
      <c r="E27" s="3" t="s">
        <v>25</v>
      </c>
      <c r="F27" s="9" t="s">
        <v>34</v>
      </c>
      <c r="G27" s="9" t="s">
        <v>25</v>
      </c>
      <c r="H27" s="2">
        <v>26</v>
      </c>
      <c r="I27" s="2">
        <v>23</v>
      </c>
      <c r="J27" s="2">
        <v>39</v>
      </c>
      <c r="K27" s="3" t="s">
        <v>16</v>
      </c>
      <c r="L27" s="2">
        <v>21</v>
      </c>
      <c r="M27" s="2">
        <v>25</v>
      </c>
      <c r="N27" s="2">
        <v>25</v>
      </c>
      <c r="O27" s="2">
        <v>27</v>
      </c>
      <c r="P27" s="2">
        <v>27</v>
      </c>
      <c r="Q27" s="2">
        <v>23</v>
      </c>
      <c r="R27" s="2">
        <v>23</v>
      </c>
      <c r="S27" s="2">
        <f t="shared" ref="S27:S34" si="5">MAX(D27:R27)</f>
        <v>39</v>
      </c>
      <c r="T27" s="2">
        <f t="shared" ref="T27:T34" si="6">S27</f>
        <v>39</v>
      </c>
      <c r="U27" s="2">
        <f t="shared" ref="U27:U34" si="7">U16+6</f>
        <v>57</v>
      </c>
      <c r="V27" s="2">
        <f t="shared" ref="V27:V34" si="8">MIN(D27:T27)</f>
        <v>21</v>
      </c>
    </row>
    <row r="28" spans="1:22" x14ac:dyDescent="0.2">
      <c r="A28" s="5">
        <v>3</v>
      </c>
      <c r="B28" s="1" t="s">
        <v>29</v>
      </c>
      <c r="C28" s="2">
        <f>SUM(D28:U28)</f>
        <v>454</v>
      </c>
      <c r="D28" s="6" t="s">
        <v>0</v>
      </c>
      <c r="E28" s="2">
        <v>31</v>
      </c>
      <c r="F28" s="9" t="s">
        <v>35</v>
      </c>
      <c r="G28" s="2">
        <v>27</v>
      </c>
      <c r="H28" s="2">
        <v>33</v>
      </c>
      <c r="I28" s="2">
        <v>22</v>
      </c>
      <c r="J28" s="2">
        <v>28</v>
      </c>
      <c r="K28" s="2">
        <v>27</v>
      </c>
      <c r="L28" s="6" t="s">
        <v>0</v>
      </c>
      <c r="M28" s="2">
        <v>28</v>
      </c>
      <c r="N28" s="2">
        <v>26</v>
      </c>
      <c r="O28" s="2">
        <v>21</v>
      </c>
      <c r="P28" s="8" t="s">
        <v>0</v>
      </c>
      <c r="Q28" s="2">
        <v>25</v>
      </c>
      <c r="R28" s="2">
        <v>46</v>
      </c>
      <c r="S28" s="2">
        <f t="shared" si="5"/>
        <v>46</v>
      </c>
      <c r="T28" s="2">
        <f t="shared" si="6"/>
        <v>46</v>
      </c>
      <c r="U28" s="2">
        <f t="shared" si="7"/>
        <v>48</v>
      </c>
      <c r="V28" s="2">
        <f t="shared" si="8"/>
        <v>21</v>
      </c>
    </row>
    <row r="29" spans="1:22" x14ac:dyDescent="0.2">
      <c r="A29" s="5">
        <v>4</v>
      </c>
      <c r="B29" s="1" t="s">
        <v>30</v>
      </c>
      <c r="C29" s="2">
        <f>SUM(D29:U29)</f>
        <v>411</v>
      </c>
      <c r="D29" s="2">
        <v>34</v>
      </c>
      <c r="E29" s="2">
        <v>22</v>
      </c>
      <c r="F29" s="3" t="s">
        <v>32</v>
      </c>
      <c r="G29" s="2">
        <v>25</v>
      </c>
      <c r="H29" s="2">
        <v>23</v>
      </c>
      <c r="I29" s="2">
        <v>24</v>
      </c>
      <c r="J29" s="2">
        <v>25</v>
      </c>
      <c r="K29" s="2">
        <v>29</v>
      </c>
      <c r="L29" s="2">
        <v>29</v>
      </c>
      <c r="M29" s="9" t="s">
        <v>15</v>
      </c>
      <c r="N29" s="2">
        <v>32</v>
      </c>
      <c r="O29" s="9" t="s">
        <v>36</v>
      </c>
      <c r="P29" s="2">
        <v>25</v>
      </c>
      <c r="Q29" s="2">
        <v>21</v>
      </c>
      <c r="R29" s="6" t="s">
        <v>0</v>
      </c>
      <c r="S29" s="2">
        <f t="shared" si="5"/>
        <v>34</v>
      </c>
      <c r="T29" s="2">
        <f t="shared" si="6"/>
        <v>34</v>
      </c>
      <c r="U29" s="2">
        <f t="shared" si="7"/>
        <v>54</v>
      </c>
      <c r="V29" s="2">
        <f t="shared" si="8"/>
        <v>21</v>
      </c>
    </row>
    <row r="30" spans="1:22" x14ac:dyDescent="0.2">
      <c r="A30" s="5">
        <v>5</v>
      </c>
      <c r="B30" s="1" t="s">
        <v>31</v>
      </c>
      <c r="C30" s="2">
        <f>SUM(D30:U30)</f>
        <v>382</v>
      </c>
      <c r="D30" s="9" t="s">
        <v>37</v>
      </c>
      <c r="E30" s="2">
        <v>21</v>
      </c>
      <c r="F30" s="3" t="s">
        <v>14</v>
      </c>
      <c r="G30" s="2">
        <v>15</v>
      </c>
      <c r="H30" s="3" t="s">
        <v>33</v>
      </c>
      <c r="I30" s="9" t="s">
        <v>33</v>
      </c>
      <c r="J30" s="2">
        <v>19</v>
      </c>
      <c r="K30" s="2">
        <v>24</v>
      </c>
      <c r="L30" s="2">
        <v>29</v>
      </c>
      <c r="M30" s="2">
        <v>32</v>
      </c>
      <c r="N30" s="2">
        <v>21</v>
      </c>
      <c r="O30" s="2">
        <v>17</v>
      </c>
      <c r="P30" s="2">
        <v>29</v>
      </c>
      <c r="Q30" s="2">
        <v>24</v>
      </c>
      <c r="R30" s="2">
        <v>30</v>
      </c>
      <c r="S30" s="2">
        <f t="shared" si="5"/>
        <v>32</v>
      </c>
      <c r="T30" s="2">
        <f t="shared" si="6"/>
        <v>32</v>
      </c>
      <c r="U30" s="2">
        <f t="shared" si="7"/>
        <v>57</v>
      </c>
      <c r="V30" s="2">
        <f t="shared" si="8"/>
        <v>15</v>
      </c>
    </row>
    <row r="31" spans="1:22" x14ac:dyDescent="0.2">
      <c r="A31" s="5">
        <v>6</v>
      </c>
      <c r="B31" s="1" t="s">
        <v>38</v>
      </c>
      <c r="C31" s="2">
        <f t="shared" ref="C31" si="9">SUM(D31:U31)</f>
        <v>360</v>
      </c>
      <c r="D31" s="2">
        <v>18</v>
      </c>
      <c r="E31" s="2">
        <v>29</v>
      </c>
      <c r="F31" s="2">
        <v>17</v>
      </c>
      <c r="G31" s="2">
        <v>24</v>
      </c>
      <c r="H31" s="2">
        <v>25</v>
      </c>
      <c r="I31" s="3" t="s">
        <v>35</v>
      </c>
      <c r="J31" s="2">
        <v>15</v>
      </c>
      <c r="K31" s="6" t="s">
        <v>0</v>
      </c>
      <c r="L31" s="2">
        <v>25</v>
      </c>
      <c r="M31" s="2">
        <v>30</v>
      </c>
      <c r="N31" s="2">
        <v>17</v>
      </c>
      <c r="O31" s="2">
        <v>18</v>
      </c>
      <c r="P31" s="9" t="s">
        <v>35</v>
      </c>
      <c r="Q31" s="9" t="s">
        <v>35</v>
      </c>
      <c r="R31" s="2">
        <v>28</v>
      </c>
      <c r="S31" s="2">
        <f t="shared" si="5"/>
        <v>30</v>
      </c>
      <c r="T31" s="2">
        <f t="shared" si="6"/>
        <v>30</v>
      </c>
      <c r="U31" s="2">
        <f t="shared" si="7"/>
        <v>54</v>
      </c>
      <c r="V31" s="2">
        <f t="shared" si="8"/>
        <v>15</v>
      </c>
    </row>
    <row r="32" spans="1:22" x14ac:dyDescent="0.2">
      <c r="A32" s="5">
        <v>7</v>
      </c>
      <c r="B32" s="1" t="s">
        <v>39</v>
      </c>
      <c r="C32" s="2">
        <f>SUM(D32:U32)</f>
        <v>350</v>
      </c>
      <c r="D32" s="2">
        <v>16</v>
      </c>
      <c r="E32" s="3" t="s">
        <v>42</v>
      </c>
      <c r="F32" s="3" t="s">
        <v>43</v>
      </c>
      <c r="G32" s="2">
        <v>22</v>
      </c>
      <c r="H32" s="9" t="s">
        <v>35</v>
      </c>
      <c r="I32" s="2">
        <v>25</v>
      </c>
      <c r="J32" s="2">
        <v>20</v>
      </c>
      <c r="K32" s="2">
        <v>16</v>
      </c>
      <c r="L32" s="2">
        <v>28</v>
      </c>
      <c r="M32" s="2">
        <v>23</v>
      </c>
      <c r="N32" s="9" t="s">
        <v>37</v>
      </c>
      <c r="O32" s="2">
        <v>22</v>
      </c>
      <c r="P32" s="2">
        <v>22</v>
      </c>
      <c r="Q32" s="2">
        <v>18</v>
      </c>
      <c r="R32" s="2">
        <v>25</v>
      </c>
      <c r="S32" s="2">
        <f t="shared" si="5"/>
        <v>28</v>
      </c>
      <c r="T32" s="2">
        <f t="shared" si="6"/>
        <v>28</v>
      </c>
      <c r="U32" s="2">
        <f t="shared" si="7"/>
        <v>57</v>
      </c>
      <c r="V32" s="2">
        <f>MIN(D32:T32)</f>
        <v>16</v>
      </c>
    </row>
    <row r="33" spans="1:22" x14ac:dyDescent="0.2">
      <c r="A33" s="5">
        <v>8</v>
      </c>
      <c r="B33" s="1" t="s">
        <v>41</v>
      </c>
      <c r="C33" s="2">
        <f>SUM(D33:U33)</f>
        <v>349</v>
      </c>
      <c r="D33" s="9" t="s">
        <v>46</v>
      </c>
      <c r="E33" s="2">
        <v>16</v>
      </c>
      <c r="F33" s="3" t="s">
        <v>44</v>
      </c>
      <c r="G33" s="9" t="s">
        <v>12</v>
      </c>
      <c r="H33" s="2">
        <v>20</v>
      </c>
      <c r="I33" s="2">
        <v>14</v>
      </c>
      <c r="J33" s="3" t="s">
        <v>45</v>
      </c>
      <c r="K33" s="2">
        <v>17</v>
      </c>
      <c r="L33" s="2">
        <v>16</v>
      </c>
      <c r="M33" s="2">
        <v>34</v>
      </c>
      <c r="N33" s="2">
        <v>33</v>
      </c>
      <c r="O33" s="2">
        <v>20</v>
      </c>
      <c r="P33" s="2">
        <v>19</v>
      </c>
      <c r="Q33" s="2">
        <v>17</v>
      </c>
      <c r="R33" s="2">
        <v>18</v>
      </c>
      <c r="S33" s="2">
        <f t="shared" si="5"/>
        <v>34</v>
      </c>
      <c r="T33" s="2">
        <f t="shared" si="6"/>
        <v>34</v>
      </c>
      <c r="U33" s="2">
        <f t="shared" si="7"/>
        <v>57</v>
      </c>
      <c r="V33" s="2">
        <f>MIN(D33:T33)</f>
        <v>14</v>
      </c>
    </row>
    <row r="34" spans="1:22" x14ac:dyDescent="0.2">
      <c r="A34" s="5">
        <v>9</v>
      </c>
      <c r="B34" s="1" t="s">
        <v>40</v>
      </c>
      <c r="C34" s="2">
        <f>SUM(D34:U34)</f>
        <v>336</v>
      </c>
      <c r="D34" s="2">
        <v>21</v>
      </c>
      <c r="E34" s="2">
        <v>18</v>
      </c>
      <c r="F34" s="2">
        <v>22</v>
      </c>
      <c r="G34" s="2">
        <v>23</v>
      </c>
      <c r="H34" s="6" t="s">
        <v>0</v>
      </c>
      <c r="I34" s="2">
        <v>21</v>
      </c>
      <c r="J34" s="6" t="s">
        <v>0</v>
      </c>
      <c r="K34" s="2">
        <v>27</v>
      </c>
      <c r="L34" s="2">
        <v>26</v>
      </c>
      <c r="M34" s="2">
        <v>18</v>
      </c>
      <c r="N34" s="2">
        <v>19</v>
      </c>
      <c r="O34" s="2">
        <v>23</v>
      </c>
      <c r="P34" s="8" t="s">
        <v>0</v>
      </c>
      <c r="Q34" s="9" t="s">
        <v>47</v>
      </c>
      <c r="R34" s="2">
        <v>16</v>
      </c>
      <c r="S34" s="2">
        <f t="shared" si="5"/>
        <v>27</v>
      </c>
      <c r="T34" s="2">
        <f t="shared" si="6"/>
        <v>27</v>
      </c>
      <c r="U34" s="2">
        <f t="shared" si="7"/>
        <v>48</v>
      </c>
      <c r="V34" s="2">
        <f>MIN(D34:T34)</f>
        <v>16</v>
      </c>
    </row>
  </sheetData>
  <sortState xmlns:xlrd2="http://schemas.microsoft.com/office/spreadsheetml/2017/richdata2" ref="A10:V12">
    <sortCondition ref="A10:A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251020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CHAMP</vt:lpstr>
      <vt:lpstr>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revision>35</cp:revision>
  <dcterms:created xsi:type="dcterms:W3CDTF">2019-08-05T16:45:58Z</dcterms:created>
  <dcterms:modified xsi:type="dcterms:W3CDTF">2022-10-05T14:48:02Z</dcterms:modified>
  <dc:language>en-US</dc:language>
</cp:coreProperties>
</file>